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0" yWindow="105" windowWidth="19155" windowHeight="8505"/>
  </bookViews>
  <sheets>
    <sheet name="Sheet1" sheetId="1" r:id="rId1"/>
    <sheet name="Sheet2" sheetId="2" r:id="rId2"/>
    <sheet name="Sheet3" sheetId="3" r:id="rId3"/>
    <sheet name="DV-IDENTITY-0" sheetId="4" state="veryHidden" r:id="rId4"/>
  </sheets>
  <calcPr calcId="125725"/>
</workbook>
</file>

<file path=xl/calcChain.xml><?xml version="1.0" encoding="utf-8"?>
<calcChain xmlns="http://schemas.openxmlformats.org/spreadsheetml/2006/main">
  <c r="A1" i="4"/>
  <c r="B1"/>
  <c r="C1"/>
  <c r="D1"/>
  <c r="E1"/>
  <c r="F1"/>
  <c r="G1"/>
  <c r="H1"/>
  <c r="I1"/>
  <c r="J1"/>
  <c r="K1"/>
  <c r="L1"/>
  <c r="M1"/>
  <c r="N1"/>
  <c r="O1"/>
</calcChain>
</file>

<file path=xl/sharedStrings.xml><?xml version="1.0" encoding="utf-8"?>
<sst xmlns="http://schemas.openxmlformats.org/spreadsheetml/2006/main" count="14" uniqueCount="14">
  <si>
    <t>Company</t>
  </si>
  <si>
    <t>Catalog Number</t>
  </si>
  <si>
    <t>AAAAAH384Q8=</t>
  </si>
  <si>
    <t>Name of Reagent/ Equipment</t>
  </si>
  <si>
    <t>Comments/Description</t>
  </si>
  <si>
    <t>Philips Medical Systems</t>
  </si>
  <si>
    <t>Achieva/Intera</t>
  </si>
  <si>
    <t>Cardiac phased array receive coil</t>
  </si>
  <si>
    <t>Pillows, straps, bolsters, and other positioning devices</t>
  </si>
  <si>
    <t>Computer with MATLAB software</t>
  </si>
  <si>
    <t>r. 2014</t>
  </si>
  <si>
    <t>Philips Medical Systems (Best, the Netherlands)</t>
  </si>
  <si>
    <t>The Mathworks, Inc (Natick, MA)</t>
  </si>
  <si>
    <t>3T human MRI system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</si>
</sst>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ck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ck">
        <color auto="1"/>
      </right>
      <top style="medium">
        <color auto="1"/>
      </top>
      <bottom style="medium">
        <color auto="1"/>
      </bottom>
      <diagonal/>
    </border>
    <border>
      <left style="thick">
        <color auto="1"/>
      </left>
      <right style="medium">
        <color auto="1"/>
      </right>
      <top style="medium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medium">
        <color auto="1"/>
      </top>
      <bottom style="thick">
        <color auto="1"/>
      </bottom>
      <diagonal/>
    </border>
    <border>
      <left style="thick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ck">
        <color auto="1"/>
      </right>
      <top/>
      <bottom style="medium">
        <color auto="1"/>
      </bottom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/>
    <xf numFmtId="0" fontId="0" fillId="0" borderId="0" xfId="0" applyFont="1" applyAlignment="1">
      <alignment wrapText="1"/>
    </xf>
    <xf numFmtId="0" fontId="0" fillId="0" borderId="0" xfId="0" applyFont="1" applyAlignment="1"/>
    <xf numFmtId="0" fontId="0" fillId="0" borderId="0" xfId="0" applyFont="1"/>
    <xf numFmtId="0" fontId="0" fillId="0" borderId="1" xfId="0" applyFont="1" applyBorder="1" applyAlignment="1">
      <alignment wrapText="1"/>
    </xf>
    <xf numFmtId="0" fontId="0" fillId="0" borderId="2" xfId="0" applyFont="1" applyBorder="1" applyAlignment="1">
      <alignment wrapText="1"/>
    </xf>
    <xf numFmtId="0" fontId="0" fillId="0" borderId="3" xfId="0" applyFont="1" applyBorder="1" applyAlignment="1"/>
    <xf numFmtId="0" fontId="0" fillId="0" borderId="4" xfId="0" applyFont="1" applyBorder="1" applyAlignment="1">
      <alignment wrapText="1"/>
    </xf>
    <xf numFmtId="0" fontId="0" fillId="0" borderId="5" xfId="0" applyFont="1" applyBorder="1" applyAlignment="1">
      <alignment wrapText="1"/>
    </xf>
    <xf numFmtId="0" fontId="0" fillId="0" borderId="6" xfId="0" applyFont="1" applyBorder="1" applyAlignment="1"/>
    <xf numFmtId="0" fontId="0" fillId="0" borderId="8" xfId="0" applyFont="1" applyBorder="1" applyAlignment="1">
      <alignment wrapText="1"/>
    </xf>
    <xf numFmtId="0" fontId="0" fillId="0" borderId="9" xfId="0" applyFont="1" applyBorder="1" applyAlignment="1"/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/>
    </xf>
    <xf numFmtId="0" fontId="0" fillId="0" borderId="7" xfId="0" applyBorder="1" applyAlignment="1">
      <alignment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4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B1:E7"/>
  <sheetViews>
    <sheetView tabSelected="1" workbookViewId="0">
      <selection activeCell="B8" sqref="B8"/>
    </sheetView>
  </sheetViews>
  <sheetFormatPr defaultRowHeight="15"/>
  <cols>
    <col min="1" max="1" width="9.140625" style="4"/>
    <col min="2" max="2" width="47" style="2" bestFit="1" customWidth="1"/>
    <col min="3" max="3" width="46.7109375" style="2" bestFit="1" customWidth="1"/>
    <col min="4" max="4" width="17" style="2" bestFit="1" customWidth="1"/>
    <col min="5" max="5" width="23.85546875" style="3" bestFit="1" customWidth="1"/>
    <col min="6" max="16384" width="9.140625" style="4"/>
  </cols>
  <sheetData>
    <row r="1" spans="2:5" ht="15.75" thickBot="1"/>
    <row r="2" spans="2:5" s="1" customFormat="1" ht="16.5" thickTop="1" thickBot="1">
      <c r="B2" s="13" t="s">
        <v>3</v>
      </c>
      <c r="C2" s="14" t="s">
        <v>0</v>
      </c>
      <c r="D2" s="14" t="s">
        <v>1</v>
      </c>
      <c r="E2" s="15" t="s">
        <v>4</v>
      </c>
    </row>
    <row r="3" spans="2:5" ht="15.75" customHeight="1" thickTop="1" thickBot="1">
      <c r="B3" s="16" t="s">
        <v>13</v>
      </c>
      <c r="C3" s="11" t="s">
        <v>11</v>
      </c>
      <c r="D3" s="11"/>
      <c r="E3" s="12" t="s">
        <v>6</v>
      </c>
    </row>
    <row r="4" spans="2:5" ht="15.75" thickBot="1">
      <c r="B4" s="5" t="s">
        <v>7</v>
      </c>
      <c r="C4" s="6" t="s">
        <v>5</v>
      </c>
      <c r="D4" s="6"/>
      <c r="E4" s="7"/>
    </row>
    <row r="5" spans="2:5" ht="30.75" thickBot="1">
      <c r="B5" s="5" t="s">
        <v>8</v>
      </c>
      <c r="C5" s="6"/>
      <c r="D5" s="6"/>
      <c r="E5" s="7"/>
    </row>
    <row r="6" spans="2:5" ht="15.75" thickBot="1">
      <c r="B6" s="8" t="s">
        <v>9</v>
      </c>
      <c r="C6" s="9" t="s">
        <v>12</v>
      </c>
      <c r="D6" s="9"/>
      <c r="E6" s="10" t="s">
        <v>10</v>
      </c>
    </row>
    <row r="7" spans="2:5" ht="15.75" thickTop="1"/>
  </sheetData>
  <pageMargins left="0.7" right="0.7" top="0.75" bottom="0.75" header="0.3" footer="0.3"/>
  <pageSetup orientation="landscape" r:id="rId1"/>
  <customProperties>
    <customPr name="DVSECTIONID" r:id="rId2"/>
  </customPropertie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5"/>
  <sheetData/>
  <pageMargins left="0.7" right="0.7" top="0.75" bottom="0.75" header="0.3" footer="0.3"/>
  <customProperties>
    <customPr name="DVSECTIONID" r:id="rId1"/>
  </customProperties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/>
  <dimension ref="A1"/>
  <sheetViews>
    <sheetView workbookViewId="0"/>
  </sheetViews>
  <sheetFormatPr defaultRowHeight="15"/>
  <sheetData/>
  <pageMargins left="0.7" right="0.7" top="0.75" bottom="0.75" header="0.3" footer="0.3"/>
  <customProperties>
    <customPr name="DVSECTIONID" r:id="rId1"/>
  </customProperties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4"/>
  <dimension ref="A1:P1"/>
  <sheetViews>
    <sheetView workbookViewId="0">
      <selection activeCell="P1" sqref="P1"/>
    </sheetView>
  </sheetViews>
  <sheetFormatPr defaultRowHeight="15"/>
  <sheetData>
    <row r="1" spans="1:16">
      <c r="A1">
        <f>IF(Sheet1!2:2,"AAAAAH384QA=",0)</f>
        <v>0</v>
      </c>
      <c r="B1" t="e">
        <f>AND(Sheet1!B2,"AAAAAH384QE=")</f>
        <v>#VALUE!</v>
      </c>
      <c r="C1" t="e">
        <f>AND(Sheet1!C2,"AAAAAH384QI=")</f>
        <v>#VALUE!</v>
      </c>
      <c r="D1" t="e">
        <f>AND(Sheet1!D2,"AAAAAH384QM=")</f>
        <v>#VALUE!</v>
      </c>
      <c r="E1" t="e">
        <f>AND(Sheet1!E2,"AAAAAH384QQ=")</f>
        <v>#VALUE!</v>
      </c>
      <c r="F1">
        <f>IF(Sheet1!B:B,"AAAAAH384QU=",0)</f>
        <v>0</v>
      </c>
      <c r="G1">
        <f>IF(Sheet1!C:C,"AAAAAH384QY=",0)</f>
        <v>0</v>
      </c>
      <c r="H1">
        <f>IF(Sheet1!D:D,"AAAAAH384Qc=",0)</f>
        <v>0</v>
      </c>
      <c r="I1">
        <f>IF(Sheet1!E:E,"AAAAAH384Qg=",0)</f>
        <v>0</v>
      </c>
      <c r="J1">
        <f>IF(Sheet2!1:1,"AAAAAH384Qk=",0)</f>
        <v>0</v>
      </c>
      <c r="K1" t="e">
        <f>AND(Sheet2!A1,"AAAAAH384Qo=")</f>
        <v>#VALUE!</v>
      </c>
      <c r="L1">
        <f>IF(Sheet2!A:A,"AAAAAH384Qs=",0)</f>
        <v>0</v>
      </c>
      <c r="M1">
        <f>IF(Sheet3!1:1,"AAAAAH384Qw=",0)</f>
        <v>0</v>
      </c>
      <c r="N1" t="e">
        <f>AND(Sheet3!A1,"AAAAAH384Q0=")</f>
        <v>#VALUE!</v>
      </c>
      <c r="O1">
        <f>IF(Sheet3!A:A,"AAAAAH384Q4=",0)</f>
        <v>0</v>
      </c>
      <c r="P1" t="s">
        <v>2</v>
      </c>
    </row>
  </sheetData>
  <pageMargins left="0.7" right="0.7" top="0.75" bottom="0.75" header="0.3" footer="0.3"/>
  <customProperties>
    <customPr name="DVSECTIONID" r:id="rId1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Jove</dc:creator>
  <cp:lastModifiedBy>damonbm</cp:lastModifiedBy>
  <dcterms:created xsi:type="dcterms:W3CDTF">2012-02-23T18:29:07Z</dcterms:created>
  <dcterms:modified xsi:type="dcterms:W3CDTF">2014-06-20T20:11:54Z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Google.Documents.Tracking">
    <vt:lpwstr>true</vt:lpwstr>
  </property>
  <property fmtid="{D5CDD505-2E9C-101B-9397-08002B2CF9AE}" pid="3" name="Google.Documents.DocumentId">
    <vt:lpwstr>1_TyPZ1nq2ij5qiLP5WKwIr5Ggz64fndPXsT3KppW9cQ</vt:lpwstr>
  </property>
  <property fmtid="{D5CDD505-2E9C-101B-9397-08002B2CF9AE}" pid="4" name="Google.Documents.RevisionId">
    <vt:lpwstr>02868307762065459680</vt:lpwstr>
  </property>
  <property fmtid="{D5CDD505-2E9C-101B-9397-08002B2CF9AE}" pid="5" name="Google.Documents.PreviousRevisionId">
    <vt:lpwstr>03149905390382699891</vt:lpwstr>
  </property>
  <property fmtid="{D5CDD505-2E9C-101B-9397-08002B2CF9AE}" pid="6" name="Google.Documents.PluginVersion">
    <vt:lpwstr>2.0.2662.553</vt:lpwstr>
  </property>
  <property fmtid="{D5CDD505-2E9C-101B-9397-08002B2CF9AE}" pid="7" name="Google.Documents.MergeIncapabilityFlags">
    <vt:i4>0</vt:i4>
  </property>
</Properties>
</file>